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10425\Desktop\HISTORICO PRESENTES A EXAMEN\Historico de Presentes a Examen\"/>
    </mc:Choice>
  </mc:AlternateContent>
  <bookViews>
    <workbookView xWindow="240" yWindow="90" windowWidth="21720" windowHeight="12270" tabRatio="972"/>
  </bookViews>
  <sheets>
    <sheet name="Concentrado_14A" sheetId="17" r:id="rId1"/>
  </sheets>
  <calcPr calcId="152511"/>
</workbook>
</file>

<file path=xl/calcChain.xml><?xml version="1.0" encoding="utf-8"?>
<calcChain xmlns="http://schemas.openxmlformats.org/spreadsheetml/2006/main">
  <c r="L23" i="17" l="1"/>
  <c r="N23" i="17"/>
  <c r="K23" i="17"/>
  <c r="N22" i="17"/>
  <c r="M22" i="17"/>
  <c r="N21" i="17"/>
  <c r="M21" i="17"/>
  <c r="M23" i="17"/>
  <c r="L17" i="17"/>
  <c r="K17" i="17"/>
  <c r="N16" i="17"/>
  <c r="M16" i="17"/>
  <c r="N15" i="17"/>
  <c r="M15" i="17"/>
  <c r="N14" i="17"/>
  <c r="M14" i="17"/>
  <c r="N13" i="17"/>
  <c r="M13" i="17"/>
  <c r="N12" i="17"/>
  <c r="M12" i="17"/>
  <c r="N11" i="17"/>
  <c r="M11" i="17"/>
  <c r="N10" i="17"/>
  <c r="M10" i="17"/>
  <c r="N9" i="17"/>
  <c r="M9" i="17"/>
  <c r="M17" i="17"/>
  <c r="E16" i="17"/>
  <c r="D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F16" i="17"/>
  <c r="G16" i="17"/>
  <c r="N17" i="17"/>
</calcChain>
</file>

<file path=xl/sharedStrings.xml><?xml version="1.0" encoding="utf-8"?>
<sst xmlns="http://schemas.openxmlformats.org/spreadsheetml/2006/main" count="60" uniqueCount="38">
  <si>
    <t>U N I V E R S I D A D   D E   G U A D A L A J A R A</t>
  </si>
  <si>
    <t>COORDINACION DE CONTROL ESCOLAR</t>
  </si>
  <si>
    <t>CITADOS</t>
  </si>
  <si>
    <t>PRESENTES</t>
  </si>
  <si>
    <t>AUSENTES</t>
  </si>
  <si>
    <t>% ASISTENCIA</t>
  </si>
  <si>
    <t>CENTROS UNIVERSITARIOS</t>
  </si>
  <si>
    <t>ZONA METROPOLITANA</t>
  </si>
  <si>
    <t>REGIONALES</t>
  </si>
  <si>
    <t>SEDE</t>
  </si>
  <si>
    <t>C U C E I</t>
  </si>
  <si>
    <t>COSTA SUR</t>
  </si>
  <si>
    <t>C U C S H</t>
  </si>
  <si>
    <t>COSTA</t>
  </si>
  <si>
    <t>C U C S</t>
  </si>
  <si>
    <t>CIENEGA</t>
  </si>
  <si>
    <t>C U C E A</t>
  </si>
  <si>
    <t>SUR</t>
  </si>
  <si>
    <t>C U C B A</t>
  </si>
  <si>
    <t>NORTE</t>
  </si>
  <si>
    <t>C U A A D</t>
  </si>
  <si>
    <t>VALLES</t>
  </si>
  <si>
    <t>TOTAL               ZMG</t>
  </si>
  <si>
    <t>LAGOS</t>
  </si>
  <si>
    <t>ALTOS</t>
  </si>
  <si>
    <t>TOTAL REGIONALES</t>
  </si>
  <si>
    <t>PIENSE II</t>
  </si>
  <si>
    <t>MAZATLAN</t>
  </si>
  <si>
    <t>TOTAL</t>
  </si>
  <si>
    <t xml:space="preserve">TOTAL </t>
  </si>
  <si>
    <t>TOTAL DE LA APLICACIÓN</t>
  </si>
  <si>
    <t>PRUEBA</t>
  </si>
  <si>
    <t>P A A</t>
  </si>
  <si>
    <t>CUTONALA</t>
  </si>
  <si>
    <t>09 NOVIEMBRE 2013</t>
  </si>
  <si>
    <t>LA PAZ</t>
  </si>
  <si>
    <t>APLICACIÓN ESPECIAL</t>
  </si>
  <si>
    <t>INFORME DE APLICACIÓN DE EXAMEN DE ADMISION CICLO 2014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</si>
</sst>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00000000%"/>
  </numFmts>
  <fonts count="35" x14ac:knownFonts="1"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FFFFFF"/>
      <name val="Bodoni MT Black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/>
      <right style="medium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41" applyNumberFormat="0" applyAlignment="0" applyProtection="0"/>
    <xf numFmtId="0" fontId="16" fillId="22" borderId="42" applyNumberFormat="0" applyAlignment="0" applyProtection="0"/>
    <xf numFmtId="0" fontId="17" fillId="0" borderId="43" applyNumberFormat="0" applyFill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29" borderId="41" applyNumberFormat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12" fillId="32" borderId="44" applyNumberFormat="0" applyFont="0" applyAlignment="0" applyProtection="0"/>
    <xf numFmtId="9" fontId="12" fillId="0" borderId="0" applyFont="0" applyFill="0" applyBorder="0" applyAlignment="0" applyProtection="0"/>
    <xf numFmtId="0" fontId="22" fillId="21" borderId="4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6" applyNumberFormat="0" applyFill="0" applyAlignment="0" applyProtection="0"/>
    <xf numFmtId="0" fontId="18" fillId="0" borderId="47" applyNumberFormat="0" applyFill="0" applyAlignment="0" applyProtection="0"/>
    <xf numFmtId="0" fontId="27" fillId="0" borderId="48" applyNumberFormat="0" applyFill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/>
    <xf numFmtId="0" fontId="7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28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29" fillId="0" borderId="0" xfId="0" applyFont="1"/>
    <xf numFmtId="0" fontId="30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5" fillId="33" borderId="49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5" fillId="33" borderId="1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10" fontId="3" fillId="0" borderId="50" xfId="0" applyNumberFormat="1" applyFont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10" fontId="3" fillId="0" borderId="51" xfId="0" applyNumberFormat="1" applyFont="1" applyBorder="1" applyAlignment="1">
      <alignment horizontal="center" vertical="center" wrapText="1"/>
    </xf>
    <xf numFmtId="3" fontId="8" fillId="33" borderId="4" xfId="0" applyNumberFormat="1" applyFont="1" applyFill="1" applyBorder="1" applyAlignment="1">
      <alignment horizontal="center" vertical="center" wrapText="1"/>
    </xf>
    <xf numFmtId="10" fontId="8" fillId="33" borderId="52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Border="1"/>
    <xf numFmtId="0" fontId="3" fillId="0" borderId="7" xfId="0" applyFont="1" applyBorder="1"/>
    <xf numFmtId="0" fontId="5" fillId="33" borderId="15" xfId="0" applyFont="1" applyFill="1" applyBorder="1" applyAlignment="1">
      <alignment horizontal="center" vertical="center" wrapText="1"/>
    </xf>
    <xf numFmtId="0" fontId="10" fillId="34" borderId="16" xfId="0" applyFont="1" applyFill="1" applyBorder="1" applyAlignment="1">
      <alignment horizontal="center" vertical="center" wrapText="1"/>
    </xf>
    <xf numFmtId="0" fontId="10" fillId="34" borderId="0" xfId="0" applyFont="1" applyFill="1" applyBorder="1" applyAlignment="1">
      <alignment horizontal="center" vertical="center" wrapText="1"/>
    </xf>
    <xf numFmtId="3" fontId="6" fillId="34" borderId="0" xfId="0" applyNumberFormat="1" applyFont="1" applyFill="1" applyBorder="1" applyAlignment="1">
      <alignment horizontal="center" vertical="center"/>
    </xf>
    <xf numFmtId="10" fontId="6" fillId="34" borderId="0" xfId="34" applyNumberFormat="1" applyFont="1" applyFill="1" applyBorder="1" applyAlignment="1">
      <alignment horizontal="center" vertical="center"/>
    </xf>
    <xf numFmtId="0" fontId="31" fillId="0" borderId="0" xfId="0" applyFont="1"/>
    <xf numFmtId="0" fontId="5" fillId="33" borderId="17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/>
    </xf>
    <xf numFmtId="10" fontId="32" fillId="0" borderId="18" xfId="0" applyNumberFormat="1" applyFont="1" applyBorder="1" applyAlignment="1">
      <alignment horizontal="center" vertical="center"/>
    </xf>
    <xf numFmtId="3" fontId="32" fillId="0" borderId="19" xfId="0" applyNumberFormat="1" applyFont="1" applyBorder="1" applyAlignment="1">
      <alignment horizontal="center" vertical="center"/>
    </xf>
    <xf numFmtId="3" fontId="32" fillId="0" borderId="20" xfId="0" applyNumberFormat="1" applyFont="1" applyBorder="1" applyAlignment="1">
      <alignment horizontal="center" vertical="center"/>
    </xf>
    <xf numFmtId="10" fontId="32" fillId="0" borderId="20" xfId="0" applyNumberFormat="1" applyFont="1" applyBorder="1" applyAlignment="1">
      <alignment horizontal="center" vertical="center"/>
    </xf>
    <xf numFmtId="3" fontId="33" fillId="0" borderId="21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10" fontId="32" fillId="0" borderId="21" xfId="0" applyNumberFormat="1" applyFont="1" applyBorder="1" applyAlignment="1">
      <alignment horizontal="center" vertical="center"/>
    </xf>
    <xf numFmtId="3" fontId="32" fillId="0" borderId="22" xfId="0" applyNumberFormat="1" applyFont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 wrapText="1"/>
    </xf>
    <xf numFmtId="3" fontId="11" fillId="35" borderId="23" xfId="0" applyNumberFormat="1" applyFont="1" applyFill="1" applyBorder="1" applyAlignment="1">
      <alignment horizontal="center" vertical="center" wrapText="1"/>
    </xf>
    <xf numFmtId="10" fontId="11" fillId="0" borderId="23" xfId="0" applyNumberFormat="1" applyFont="1" applyBorder="1" applyAlignment="1">
      <alignment horizontal="center" vertical="center" wrapText="1"/>
    </xf>
    <xf numFmtId="3" fontId="11" fillId="0" borderId="24" xfId="0" applyNumberFormat="1" applyFont="1" applyFill="1" applyBorder="1" applyAlignment="1">
      <alignment horizontal="center" vertical="center" wrapText="1"/>
    </xf>
    <xf numFmtId="3" fontId="11" fillId="35" borderId="24" xfId="0" applyNumberFormat="1" applyFont="1" applyFill="1" applyBorder="1" applyAlignment="1">
      <alignment horizontal="center" vertical="center" wrapText="1"/>
    </xf>
    <xf numFmtId="10" fontId="11" fillId="0" borderId="24" xfId="0" applyNumberFormat="1" applyFont="1" applyBorder="1" applyAlignment="1">
      <alignment horizontal="center" vertical="center" wrapText="1"/>
    </xf>
    <xf numFmtId="3" fontId="6" fillId="34" borderId="16" xfId="0" applyNumberFormat="1" applyFont="1" applyFill="1" applyBorder="1" applyAlignment="1">
      <alignment horizontal="center" vertical="center"/>
    </xf>
    <xf numFmtId="10" fontId="6" fillId="34" borderId="16" xfId="34" applyNumberFormat="1" applyFont="1" applyFill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10" fontId="32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4" fillId="36" borderId="38" xfId="0" applyFont="1" applyFill="1" applyBorder="1" applyAlignment="1">
      <alignment horizontal="center" vertical="center"/>
    </xf>
    <xf numFmtId="0" fontId="34" fillId="36" borderId="39" xfId="0" applyFont="1" applyFill="1" applyBorder="1" applyAlignment="1">
      <alignment horizontal="center" vertical="center"/>
    </xf>
    <xf numFmtId="0" fontId="34" fillId="36" borderId="63" xfId="0" applyFont="1" applyFill="1" applyBorder="1" applyAlignment="1">
      <alignment horizontal="center" vertical="center"/>
    </xf>
    <xf numFmtId="0" fontId="30" fillId="36" borderId="13" xfId="0" applyFont="1" applyFill="1" applyBorder="1" applyAlignment="1">
      <alignment horizontal="center"/>
    </xf>
    <xf numFmtId="0" fontId="30" fillId="36" borderId="40" xfId="0" applyFont="1" applyFill="1" applyBorder="1" applyAlignment="1">
      <alignment horizontal="center"/>
    </xf>
    <xf numFmtId="0" fontId="30" fillId="36" borderId="54" xfId="0" applyFont="1" applyFill="1" applyBorder="1" applyAlignment="1">
      <alignment horizontal="center"/>
    </xf>
    <xf numFmtId="0" fontId="30" fillId="36" borderId="31" xfId="0" applyFont="1" applyFill="1" applyBorder="1" applyAlignment="1">
      <alignment horizontal="center"/>
    </xf>
    <xf numFmtId="0" fontId="30" fillId="36" borderId="32" xfId="0" applyFont="1" applyFill="1" applyBorder="1" applyAlignment="1">
      <alignment horizontal="center"/>
    </xf>
    <xf numFmtId="0" fontId="30" fillId="36" borderId="64" xfId="0" applyFont="1" applyFill="1" applyBorder="1" applyAlignment="1">
      <alignment horizontal="center"/>
    </xf>
    <xf numFmtId="0" fontId="5" fillId="33" borderId="34" xfId="0" applyFont="1" applyFill="1" applyBorder="1" applyAlignment="1">
      <alignment horizontal="center" vertical="center" wrapText="1"/>
    </xf>
    <xf numFmtId="0" fontId="5" fillId="33" borderId="35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5" fillId="33" borderId="24" xfId="0" applyFont="1" applyFill="1" applyBorder="1" applyAlignment="1">
      <alignment horizontal="center" vertical="center" wrapText="1"/>
    </xf>
    <xf numFmtId="0" fontId="10" fillId="34" borderId="29" xfId="0" applyFont="1" applyFill="1" applyBorder="1" applyAlignment="1">
      <alignment horizontal="center" vertical="center" wrapText="1"/>
    </xf>
    <xf numFmtId="0" fontId="10" fillId="34" borderId="30" xfId="0" applyFont="1" applyFill="1" applyBorder="1" applyAlignment="1">
      <alignment horizontal="center" vertical="center" wrapText="1"/>
    </xf>
    <xf numFmtId="0" fontId="30" fillId="36" borderId="31" xfId="0" applyFont="1" applyFill="1" applyBorder="1" applyAlignment="1">
      <alignment horizontal="center" vertical="center"/>
    </xf>
    <xf numFmtId="0" fontId="30" fillId="36" borderId="32" xfId="0" applyFont="1" applyFill="1" applyBorder="1" applyAlignment="1">
      <alignment horizontal="center" vertical="center"/>
    </xf>
    <xf numFmtId="0" fontId="30" fillId="36" borderId="33" xfId="0" applyFont="1" applyFill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3" fontId="8" fillId="33" borderId="13" xfId="0" applyNumberFormat="1" applyFont="1" applyFill="1" applyBorder="1" applyAlignment="1">
      <alignment horizontal="center" vertical="center" wrapText="1"/>
    </xf>
    <xf numFmtId="3" fontId="8" fillId="33" borderId="54" xfId="0" applyNumberFormat="1" applyFont="1" applyFill="1" applyBorder="1" applyAlignment="1">
      <alignment horizontal="center" vertical="center" wrapText="1"/>
    </xf>
    <xf numFmtId="3" fontId="3" fillId="0" borderId="55" xfId="0" applyNumberFormat="1" applyFont="1" applyBorder="1" applyAlignment="1">
      <alignment horizontal="center" vertical="center" wrapText="1"/>
    </xf>
    <xf numFmtId="3" fontId="3" fillId="0" borderId="56" xfId="0" applyNumberFormat="1" applyFont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 wrapText="1"/>
    </xf>
    <xf numFmtId="3" fontId="3" fillId="0" borderId="59" xfId="0" applyNumberFormat="1" applyFont="1" applyBorder="1" applyAlignment="1">
      <alignment horizontal="center" vertical="center" wrapText="1"/>
    </xf>
    <xf numFmtId="0" fontId="28" fillId="36" borderId="26" xfId="0" applyFont="1" applyFill="1" applyBorder="1" applyAlignment="1">
      <alignment horizontal="center"/>
    </xf>
    <xf numFmtId="0" fontId="28" fillId="36" borderId="27" xfId="0" applyFont="1" applyFill="1" applyBorder="1" applyAlignment="1">
      <alignment horizontal="center"/>
    </xf>
    <xf numFmtId="0" fontId="28" fillId="36" borderId="60" xfId="0" applyFont="1" applyFill="1" applyBorder="1" applyAlignment="1">
      <alignment horizontal="center"/>
    </xf>
    <xf numFmtId="3" fontId="8" fillId="33" borderId="5" xfId="0" applyNumberFormat="1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85725</xdr:rowOff>
    </xdr:from>
    <xdr:to>
      <xdr:col>3</xdr:col>
      <xdr:colOff>285750</xdr:colOff>
      <xdr:row>3</xdr:row>
      <xdr:rowOff>104775</xdr:rowOff>
    </xdr:to>
    <xdr:pic>
      <xdr:nvPicPr>
        <xdr:cNvPr id="17973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5725"/>
          <a:ext cx="552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590550</xdr:colOff>
      <xdr:row>0</xdr:row>
      <xdr:rowOff>85725</xdr:rowOff>
    </xdr:from>
    <xdr:to>
      <xdr:col>3</xdr:col>
      <xdr:colOff>285750</xdr:colOff>
      <xdr:row>3</xdr:row>
      <xdr:rowOff>104775</xdr:rowOff>
    </xdr:to>
    <xdr:pic>
      <xdr:nvPicPr>
        <xdr:cNvPr id="17974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5725"/>
          <a:ext cx="552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tabSelected="1" workbookViewId="0">
      <selection activeCell="R7" sqref="R7"/>
    </sheetView>
  </sheetViews>
  <sheetFormatPr baseColWidth="10" defaultRowHeight="15" x14ac:dyDescent="0.25"/>
  <cols>
    <col min="1" max="2" width="1.7109375" customWidth="1"/>
    <col min="3" max="3" width="12.85546875" customWidth="1"/>
    <col min="8" max="8" width="1.7109375" customWidth="1"/>
    <col min="9" max="9" width="9.7109375" customWidth="1"/>
    <col min="10" max="10" width="3" customWidth="1"/>
    <col min="15" max="16" width="1.7109375" customWidth="1"/>
  </cols>
  <sheetData>
    <row r="1" spans="1:16" ht="30.7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x14ac:dyDescent="0.25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7.25" customHeight="1" thickBot="1" x14ac:dyDescent="0.3">
      <c r="A4" s="68" t="s">
        <v>34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18" customHeight="1" thickTop="1" thickBot="1" x14ac:dyDescent="0.3">
      <c r="A5" s="11"/>
      <c r="B5" s="12"/>
      <c r="C5" s="69" t="s">
        <v>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  <c r="O5" s="13"/>
      <c r="P5" s="14"/>
    </row>
    <row r="6" spans="1:16" ht="7.5" customHeight="1" thickBot="1" x14ac:dyDescent="0.3">
      <c r="A6" s="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</row>
    <row r="7" spans="1:16" ht="15.75" thickBot="1" x14ac:dyDescent="0.3">
      <c r="A7" s="3"/>
      <c r="B7" s="4"/>
      <c r="C7" s="72" t="s">
        <v>7</v>
      </c>
      <c r="D7" s="73"/>
      <c r="E7" s="73"/>
      <c r="F7" s="73"/>
      <c r="G7" s="74"/>
      <c r="H7" s="16"/>
      <c r="I7" s="75" t="s">
        <v>8</v>
      </c>
      <c r="J7" s="76"/>
      <c r="K7" s="76"/>
      <c r="L7" s="76"/>
      <c r="M7" s="76"/>
      <c r="N7" s="77"/>
      <c r="O7" s="17"/>
      <c r="P7" s="5"/>
    </row>
    <row r="8" spans="1:16" ht="15.75" thickBot="1" x14ac:dyDescent="0.3">
      <c r="A8" s="3"/>
      <c r="B8" s="4"/>
      <c r="C8" s="6" t="s">
        <v>9</v>
      </c>
      <c r="D8" s="7" t="s">
        <v>2</v>
      </c>
      <c r="E8" s="18" t="s">
        <v>3</v>
      </c>
      <c r="F8" s="18" t="s">
        <v>4</v>
      </c>
      <c r="G8" s="18" t="s">
        <v>5</v>
      </c>
      <c r="H8" s="4"/>
      <c r="I8" s="62" t="s">
        <v>9</v>
      </c>
      <c r="J8" s="63"/>
      <c r="K8" s="6" t="s">
        <v>2</v>
      </c>
      <c r="L8" s="7" t="s">
        <v>3</v>
      </c>
      <c r="M8" s="7" t="s">
        <v>4</v>
      </c>
      <c r="N8" s="18" t="s">
        <v>5</v>
      </c>
      <c r="O8" s="1"/>
      <c r="P8" s="5"/>
    </row>
    <row r="9" spans="1:16" ht="23.25" customHeight="1" thickBot="1" x14ac:dyDescent="0.3">
      <c r="A9" s="3"/>
      <c r="B9" s="4"/>
      <c r="C9" s="41" t="s">
        <v>10</v>
      </c>
      <c r="D9" s="43">
        <v>4120</v>
      </c>
      <c r="E9" s="43">
        <v>4017</v>
      </c>
      <c r="F9" s="43">
        <f>D9-E9</f>
        <v>103</v>
      </c>
      <c r="G9" s="44">
        <f>E9/D9</f>
        <v>0.97499999999999998</v>
      </c>
      <c r="H9" s="4"/>
      <c r="I9" s="64" t="s">
        <v>11</v>
      </c>
      <c r="J9" s="65"/>
      <c r="K9" s="51">
        <v>598</v>
      </c>
      <c r="L9" s="43">
        <v>579</v>
      </c>
      <c r="M9" s="43">
        <f t="shared" ref="M9:M15" si="0">K9-L9</f>
        <v>19</v>
      </c>
      <c r="N9" s="44">
        <f t="shared" ref="N9:N15" si="1">L9/K9</f>
        <v>0.9682274247491639</v>
      </c>
      <c r="O9" s="21"/>
      <c r="P9" s="5"/>
    </row>
    <row r="10" spans="1:16" ht="23.25" customHeight="1" thickTop="1" thickBot="1" x14ac:dyDescent="0.3">
      <c r="A10" s="3"/>
      <c r="B10" s="4"/>
      <c r="C10" s="20" t="s">
        <v>12</v>
      </c>
      <c r="D10" s="45">
        <v>3892</v>
      </c>
      <c r="E10" s="46">
        <v>3773</v>
      </c>
      <c r="F10" s="46">
        <f t="shared" ref="F10:F15" si="2">D10-E10</f>
        <v>119</v>
      </c>
      <c r="G10" s="47">
        <f t="shared" ref="G10:G16" si="3">E10/D10</f>
        <v>0.96942446043165464</v>
      </c>
      <c r="H10" s="4"/>
      <c r="I10" s="78" t="s">
        <v>13</v>
      </c>
      <c r="J10" s="79"/>
      <c r="K10" s="45">
        <v>1139</v>
      </c>
      <c r="L10" s="46">
        <v>1102</v>
      </c>
      <c r="M10" s="46">
        <f t="shared" si="0"/>
        <v>37</v>
      </c>
      <c r="N10" s="47">
        <f t="shared" si="1"/>
        <v>0.96751536435469709</v>
      </c>
      <c r="O10" s="21"/>
      <c r="P10" s="5"/>
    </row>
    <row r="11" spans="1:16" ht="23.25" customHeight="1" thickTop="1" thickBot="1" x14ac:dyDescent="0.3">
      <c r="A11" s="3"/>
      <c r="B11" s="4"/>
      <c r="C11" s="22" t="s">
        <v>14</v>
      </c>
      <c r="D11" s="45">
        <v>8238</v>
      </c>
      <c r="E11" s="46">
        <v>8057</v>
      </c>
      <c r="F11" s="46">
        <f t="shared" si="2"/>
        <v>181</v>
      </c>
      <c r="G11" s="47">
        <f t="shared" si="3"/>
        <v>0.97802864773003151</v>
      </c>
      <c r="H11" s="4"/>
      <c r="I11" s="78" t="s">
        <v>15</v>
      </c>
      <c r="J11" s="79"/>
      <c r="K11" s="45">
        <v>1550</v>
      </c>
      <c r="L11" s="46">
        <v>1496</v>
      </c>
      <c r="M11" s="46">
        <f t="shared" si="0"/>
        <v>54</v>
      </c>
      <c r="N11" s="47">
        <f t="shared" si="1"/>
        <v>0.96516129032258069</v>
      </c>
      <c r="O11" s="21"/>
      <c r="P11" s="5"/>
    </row>
    <row r="12" spans="1:16" ht="23.25" customHeight="1" thickTop="1" thickBot="1" x14ac:dyDescent="0.3">
      <c r="A12" s="3"/>
      <c r="B12" s="4"/>
      <c r="C12" s="22" t="s">
        <v>16</v>
      </c>
      <c r="D12" s="45">
        <v>4954</v>
      </c>
      <c r="E12" s="46">
        <v>4802</v>
      </c>
      <c r="F12" s="46">
        <f t="shared" si="2"/>
        <v>152</v>
      </c>
      <c r="G12" s="47">
        <f t="shared" si="3"/>
        <v>0.96931772305207908</v>
      </c>
      <c r="H12" s="4"/>
      <c r="I12" s="78" t="s">
        <v>17</v>
      </c>
      <c r="J12" s="79"/>
      <c r="K12" s="45">
        <v>1730</v>
      </c>
      <c r="L12" s="46">
        <v>1694</v>
      </c>
      <c r="M12" s="46">
        <f t="shared" si="0"/>
        <v>36</v>
      </c>
      <c r="N12" s="47">
        <f t="shared" si="1"/>
        <v>0.97919075144508672</v>
      </c>
      <c r="O12" s="21"/>
      <c r="P12" s="5"/>
    </row>
    <row r="13" spans="1:16" ht="23.25" customHeight="1" thickTop="1" thickBot="1" x14ac:dyDescent="0.3">
      <c r="A13" s="3"/>
      <c r="B13" s="4"/>
      <c r="C13" s="22" t="s">
        <v>18</v>
      </c>
      <c r="D13" s="45">
        <v>1370</v>
      </c>
      <c r="E13" s="46">
        <v>1331</v>
      </c>
      <c r="F13" s="46">
        <f t="shared" si="2"/>
        <v>39</v>
      </c>
      <c r="G13" s="47">
        <f t="shared" si="3"/>
        <v>0.97153284671532847</v>
      </c>
      <c r="H13" s="4"/>
      <c r="I13" s="78" t="s">
        <v>19</v>
      </c>
      <c r="J13" s="79"/>
      <c r="K13" s="45">
        <v>257</v>
      </c>
      <c r="L13" s="46">
        <v>248</v>
      </c>
      <c r="M13" s="46">
        <f t="shared" si="0"/>
        <v>9</v>
      </c>
      <c r="N13" s="47">
        <f t="shared" si="1"/>
        <v>0.96498054474708173</v>
      </c>
      <c r="O13" s="21"/>
      <c r="P13" s="5"/>
    </row>
    <row r="14" spans="1:16" ht="23.25" customHeight="1" thickTop="1" thickBot="1" x14ac:dyDescent="0.3">
      <c r="A14" s="3"/>
      <c r="B14" s="4"/>
      <c r="C14" s="22" t="s">
        <v>20</v>
      </c>
      <c r="D14" s="45">
        <v>3370</v>
      </c>
      <c r="E14" s="46">
        <v>3160</v>
      </c>
      <c r="F14" s="46">
        <f t="shared" si="2"/>
        <v>210</v>
      </c>
      <c r="G14" s="47">
        <f t="shared" si="3"/>
        <v>0.93768545994065278</v>
      </c>
      <c r="H14" s="4"/>
      <c r="I14" s="78" t="s">
        <v>21</v>
      </c>
      <c r="J14" s="79"/>
      <c r="K14" s="45">
        <v>637</v>
      </c>
      <c r="L14" s="46">
        <v>620</v>
      </c>
      <c r="M14" s="46">
        <f t="shared" si="0"/>
        <v>17</v>
      </c>
      <c r="N14" s="47">
        <f t="shared" si="1"/>
        <v>0.9733124018838305</v>
      </c>
      <c r="O14" s="21"/>
      <c r="P14" s="5"/>
    </row>
    <row r="15" spans="1:16" ht="23.25" customHeight="1" thickTop="1" thickBot="1" x14ac:dyDescent="0.3">
      <c r="A15" s="3"/>
      <c r="B15" s="4"/>
      <c r="C15" s="42" t="s">
        <v>33</v>
      </c>
      <c r="D15" s="45">
        <v>1822</v>
      </c>
      <c r="E15" s="46">
        <v>1781</v>
      </c>
      <c r="F15" s="46">
        <f t="shared" si="2"/>
        <v>41</v>
      </c>
      <c r="G15" s="47">
        <f t="shared" si="3"/>
        <v>0.97749725576289792</v>
      </c>
      <c r="H15" s="4"/>
      <c r="I15" s="78" t="s">
        <v>23</v>
      </c>
      <c r="J15" s="79"/>
      <c r="K15" s="45">
        <v>295</v>
      </c>
      <c r="L15" s="46">
        <v>274</v>
      </c>
      <c r="M15" s="46">
        <f t="shared" si="0"/>
        <v>21</v>
      </c>
      <c r="N15" s="47">
        <f t="shared" si="1"/>
        <v>0.92881355932203391</v>
      </c>
      <c r="O15" s="21"/>
      <c r="P15" s="5"/>
    </row>
    <row r="16" spans="1:16" ht="23.25" customHeight="1" thickTop="1" thickBot="1" x14ac:dyDescent="0.3">
      <c r="A16" s="3"/>
      <c r="B16" s="4"/>
      <c r="C16" s="36" t="s">
        <v>22</v>
      </c>
      <c r="D16" s="48">
        <f>SUM(D9:D15)</f>
        <v>27766</v>
      </c>
      <c r="E16" s="48">
        <f>SUM(E9:E15)</f>
        <v>26921</v>
      </c>
      <c r="F16" s="49">
        <f>SUM(F9:F15)</f>
        <v>845</v>
      </c>
      <c r="G16" s="50">
        <f t="shared" si="3"/>
        <v>0.96956709644889438</v>
      </c>
      <c r="H16" s="4"/>
      <c r="I16" s="80" t="s">
        <v>24</v>
      </c>
      <c r="J16" s="81"/>
      <c r="K16" s="45">
        <v>1078</v>
      </c>
      <c r="L16" s="46">
        <v>1064</v>
      </c>
      <c r="M16" s="46">
        <f>K16-L16</f>
        <v>14</v>
      </c>
      <c r="N16" s="47">
        <f>L16/K16</f>
        <v>0.98701298701298701</v>
      </c>
      <c r="O16" s="21"/>
      <c r="P16" s="5"/>
    </row>
    <row r="17" spans="1:16" ht="24.75" customHeight="1" thickBot="1" x14ac:dyDescent="0.3">
      <c r="A17" s="3"/>
      <c r="B17" s="4"/>
      <c r="C17" s="40"/>
      <c r="D17" s="40"/>
      <c r="E17" s="40"/>
      <c r="F17" s="40"/>
      <c r="G17" s="40"/>
      <c r="H17" s="4"/>
      <c r="I17" s="82" t="s">
        <v>25</v>
      </c>
      <c r="J17" s="83"/>
      <c r="K17" s="48">
        <f>SUM(K9:K16)</f>
        <v>7284</v>
      </c>
      <c r="L17" s="48">
        <f>SUM(L9:L16)</f>
        <v>7077</v>
      </c>
      <c r="M17" s="49">
        <f>SUM(M9:M16)</f>
        <v>207</v>
      </c>
      <c r="N17" s="50">
        <f>L17/K17</f>
        <v>0.9715815485996705</v>
      </c>
      <c r="O17" s="21"/>
      <c r="P17" s="5"/>
    </row>
    <row r="18" spans="1:16" ht="7.5" customHeight="1" thickBot="1" x14ac:dyDescent="0.3">
      <c r="A18" s="3"/>
      <c r="B18" s="4"/>
      <c r="C18" s="40"/>
      <c r="D18" s="40"/>
      <c r="E18" s="40"/>
      <c r="F18" s="40"/>
      <c r="G18" s="40"/>
      <c r="H18" s="4"/>
      <c r="I18" s="23"/>
      <c r="J18" s="23"/>
      <c r="K18" s="23"/>
      <c r="L18" s="23"/>
      <c r="M18" s="23"/>
      <c r="N18" s="24"/>
      <c r="O18" s="24"/>
      <c r="P18" s="5"/>
    </row>
    <row r="19" spans="1:16" ht="15.75" thickBot="1" x14ac:dyDescent="0.3">
      <c r="A19" s="3"/>
      <c r="B19" s="4"/>
      <c r="C19" s="84" t="s">
        <v>26</v>
      </c>
      <c r="D19" s="85"/>
      <c r="E19" s="85"/>
      <c r="F19" s="85"/>
      <c r="G19" s="86"/>
      <c r="H19" s="4"/>
      <c r="I19" s="84" t="s">
        <v>36</v>
      </c>
      <c r="J19" s="85"/>
      <c r="K19" s="85"/>
      <c r="L19" s="85"/>
      <c r="M19" s="85"/>
      <c r="N19" s="86"/>
      <c r="O19" s="4"/>
      <c r="P19" s="5"/>
    </row>
    <row r="20" spans="1:16" ht="15.75" thickBot="1" x14ac:dyDescent="0.3">
      <c r="A20" s="3"/>
      <c r="B20" s="4"/>
      <c r="C20" s="6" t="s">
        <v>9</v>
      </c>
      <c r="D20" s="7" t="s">
        <v>2</v>
      </c>
      <c r="E20" s="18" t="s">
        <v>3</v>
      </c>
      <c r="F20" s="18" t="s">
        <v>4</v>
      </c>
      <c r="G20" s="18" t="s">
        <v>5</v>
      </c>
      <c r="H20" s="4"/>
      <c r="I20" s="62" t="s">
        <v>9</v>
      </c>
      <c r="J20" s="63"/>
      <c r="K20" s="19" t="s">
        <v>2</v>
      </c>
      <c r="L20" s="18" t="s">
        <v>3</v>
      </c>
      <c r="M20" s="18" t="s">
        <v>4</v>
      </c>
      <c r="N20" s="18" t="s">
        <v>5</v>
      </c>
      <c r="O20" s="24"/>
      <c r="P20" s="5"/>
    </row>
    <row r="21" spans="1:16" ht="20.25" customHeight="1" thickTop="1" thickBot="1" x14ac:dyDescent="0.3">
      <c r="A21" s="3"/>
      <c r="B21" s="4"/>
      <c r="C21" s="25" t="s">
        <v>14</v>
      </c>
      <c r="D21" s="52">
        <v>466</v>
      </c>
      <c r="E21" s="53">
        <v>455</v>
      </c>
      <c r="F21" s="53">
        <v>11</v>
      </c>
      <c r="G21" s="54">
        <v>0.97639484978540769</v>
      </c>
      <c r="H21" s="4"/>
      <c r="I21" s="80" t="s">
        <v>35</v>
      </c>
      <c r="J21" s="81"/>
      <c r="K21" s="60">
        <v>50</v>
      </c>
      <c r="L21" s="60">
        <v>48</v>
      </c>
      <c r="M21" s="60">
        <f>K21-L21</f>
        <v>2</v>
      </c>
      <c r="N21" s="61">
        <f>L21/K21</f>
        <v>0.96</v>
      </c>
      <c r="O21" s="24"/>
      <c r="P21" s="5"/>
    </row>
    <row r="22" spans="1:16" ht="20.25" customHeight="1" thickTop="1" thickBot="1" x14ac:dyDescent="0.3">
      <c r="A22" s="3"/>
      <c r="B22" s="4"/>
      <c r="C22" s="35" t="s">
        <v>17</v>
      </c>
      <c r="D22" s="55">
        <v>79</v>
      </c>
      <c r="E22" s="56">
        <v>73</v>
      </c>
      <c r="F22" s="56">
        <v>6</v>
      </c>
      <c r="G22" s="57">
        <v>0.92405063291139244</v>
      </c>
      <c r="H22" s="4"/>
      <c r="I22" s="80" t="s">
        <v>27</v>
      </c>
      <c r="J22" s="81"/>
      <c r="K22" s="46">
        <v>36</v>
      </c>
      <c r="L22" s="46">
        <v>35</v>
      </c>
      <c r="M22" s="46">
        <f>K22-L22</f>
        <v>1</v>
      </c>
      <c r="N22" s="47">
        <f>L22/K22</f>
        <v>0.97222222222222221</v>
      </c>
      <c r="O22" s="24"/>
      <c r="P22" s="5"/>
    </row>
    <row r="23" spans="1:16" ht="20.25" customHeight="1" thickTop="1" thickBot="1" x14ac:dyDescent="0.3">
      <c r="A23" s="3"/>
      <c r="B23" s="4"/>
      <c r="C23" s="36" t="s">
        <v>29</v>
      </c>
      <c r="D23" s="58">
        <v>545</v>
      </c>
      <c r="E23" s="58">
        <v>528</v>
      </c>
      <c r="F23" s="58">
        <v>17</v>
      </c>
      <c r="G23" s="59">
        <v>0.96880733944954134</v>
      </c>
      <c r="H23" s="4"/>
      <c r="I23" s="82" t="s">
        <v>28</v>
      </c>
      <c r="J23" s="83"/>
      <c r="K23" s="48">
        <f>SUM(K21:K22)</f>
        <v>86</v>
      </c>
      <c r="L23" s="48">
        <f>SUM(L21:L22)</f>
        <v>83</v>
      </c>
      <c r="M23" s="49">
        <f>SUM(M21:M22)</f>
        <v>3</v>
      </c>
      <c r="N23" s="50">
        <f>L23/K23</f>
        <v>0.96511627906976749</v>
      </c>
      <c r="O23" s="24"/>
      <c r="P23" s="5"/>
    </row>
    <row r="24" spans="1:16" ht="20.25" customHeight="1" x14ac:dyDescent="0.25">
      <c r="A24" s="3"/>
      <c r="B24" s="4"/>
      <c r="C24" s="40"/>
      <c r="D24" s="40"/>
      <c r="E24" s="40"/>
      <c r="F24" s="40"/>
      <c r="G24" s="40"/>
      <c r="H24" s="4"/>
      <c r="I24" s="37"/>
      <c r="J24" s="37"/>
      <c r="K24" s="38"/>
      <c r="L24" s="38"/>
      <c r="M24" s="38"/>
      <c r="N24" s="39"/>
      <c r="O24" s="24"/>
      <c r="P24" s="5"/>
    </row>
    <row r="25" spans="1:16" ht="16.5" customHeight="1" x14ac:dyDescent="0.25">
      <c r="A25" s="3"/>
      <c r="B25" s="4"/>
      <c r="C25" s="40"/>
      <c r="D25" s="40"/>
      <c r="E25" s="40"/>
      <c r="F25" s="40"/>
      <c r="G25" s="40"/>
      <c r="H25" s="4"/>
      <c r="I25" s="26"/>
      <c r="J25" s="26"/>
      <c r="K25" s="23"/>
      <c r="L25" s="23"/>
      <c r="M25" s="23"/>
      <c r="N25" s="24"/>
      <c r="O25" s="24"/>
      <c r="P25" s="5"/>
    </row>
    <row r="26" spans="1:16" ht="30" customHeight="1" thickBot="1" x14ac:dyDescent="0.3">
      <c r="A26" s="3"/>
      <c r="B26" s="4"/>
      <c r="C26" s="4"/>
      <c r="D26" s="4"/>
      <c r="E26" s="4"/>
      <c r="F26" s="97" t="s">
        <v>30</v>
      </c>
      <c r="G26" s="98"/>
      <c r="H26" s="98"/>
      <c r="I26" s="98"/>
      <c r="J26" s="98"/>
      <c r="K26" s="98"/>
      <c r="L26" s="99"/>
      <c r="M26" s="4"/>
      <c r="N26" s="4"/>
      <c r="O26" s="4"/>
      <c r="P26" s="5"/>
    </row>
    <row r="27" spans="1:16" ht="30" customHeight="1" thickBot="1" x14ac:dyDescent="0.3">
      <c r="A27" s="3"/>
      <c r="B27" s="4"/>
      <c r="C27" s="4"/>
      <c r="D27" s="4"/>
      <c r="E27" s="4"/>
      <c r="F27" s="6" t="s">
        <v>31</v>
      </c>
      <c r="G27" s="7" t="s">
        <v>2</v>
      </c>
      <c r="H27" s="62" t="s">
        <v>3</v>
      </c>
      <c r="I27" s="90"/>
      <c r="J27" s="89" t="s">
        <v>4</v>
      </c>
      <c r="K27" s="90"/>
      <c r="L27" s="18" t="s">
        <v>5</v>
      </c>
      <c r="M27" s="4"/>
      <c r="N27" s="4"/>
      <c r="O27" s="4"/>
      <c r="P27" s="5"/>
    </row>
    <row r="28" spans="1:16" ht="30" customHeight="1" thickBot="1" x14ac:dyDescent="0.3">
      <c r="A28" s="3"/>
      <c r="B28" s="4"/>
      <c r="C28" s="4"/>
      <c r="D28" s="4"/>
      <c r="E28" s="4"/>
      <c r="F28" s="20" t="s">
        <v>32</v>
      </c>
      <c r="G28" s="2">
        <v>35136</v>
      </c>
      <c r="H28" s="93">
        <v>34081</v>
      </c>
      <c r="I28" s="94"/>
      <c r="J28" s="93">
        <v>1055</v>
      </c>
      <c r="K28" s="95"/>
      <c r="L28" s="27">
        <v>0.97</v>
      </c>
      <c r="M28" s="4"/>
      <c r="N28" s="4"/>
      <c r="O28" s="4"/>
      <c r="P28" s="5"/>
    </row>
    <row r="29" spans="1:16" ht="30" customHeight="1" thickTop="1" thickBot="1" x14ac:dyDescent="0.3">
      <c r="A29" s="3"/>
      <c r="B29" s="4"/>
      <c r="C29" s="4"/>
      <c r="D29" s="4"/>
      <c r="E29" s="4"/>
      <c r="F29" s="28" t="s">
        <v>26</v>
      </c>
      <c r="G29" s="29">
        <v>545</v>
      </c>
      <c r="H29" s="87">
        <v>528</v>
      </c>
      <c r="I29" s="96"/>
      <c r="J29" s="87">
        <v>17</v>
      </c>
      <c r="K29" s="88"/>
      <c r="L29" s="30">
        <v>0.96879999999999999</v>
      </c>
      <c r="M29" s="4"/>
      <c r="N29" s="4"/>
      <c r="O29" s="4"/>
      <c r="P29" s="5"/>
    </row>
    <row r="30" spans="1:16" ht="30" customHeight="1" thickBot="1" x14ac:dyDescent="0.3">
      <c r="A30" s="3"/>
      <c r="B30" s="4"/>
      <c r="C30" s="4"/>
      <c r="D30" s="4"/>
      <c r="E30" s="4"/>
      <c r="F30" s="4"/>
      <c r="G30" s="31">
        <v>35681</v>
      </c>
      <c r="H30" s="91">
        <v>34609</v>
      </c>
      <c r="I30" s="100"/>
      <c r="J30" s="91">
        <v>1072</v>
      </c>
      <c r="K30" s="92"/>
      <c r="L30" s="32">
        <v>0.96995599899105966</v>
      </c>
      <c r="M30" s="4"/>
      <c r="N30" s="4"/>
      <c r="O30" s="4"/>
      <c r="P30" s="5"/>
    </row>
    <row r="31" spans="1:16" ht="25.5" customHeight="1" thickBot="1" x14ac:dyDescent="0.3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33"/>
      <c r="M31" s="34"/>
      <c r="N31" s="9"/>
      <c r="O31" s="9"/>
      <c r="P31" s="10"/>
    </row>
    <row r="32" spans="1:16" ht="15.75" thickTop="1" x14ac:dyDescent="0.25"/>
  </sheetData>
  <mergeCells count="32">
    <mergeCell ref="J30:K30"/>
    <mergeCell ref="H27:I27"/>
    <mergeCell ref="H28:I28"/>
    <mergeCell ref="J28:K28"/>
    <mergeCell ref="H29:I29"/>
    <mergeCell ref="F26:L26"/>
    <mergeCell ref="H30:I30"/>
    <mergeCell ref="I16:J16"/>
    <mergeCell ref="I17:J17"/>
    <mergeCell ref="C19:G19"/>
    <mergeCell ref="I19:N19"/>
    <mergeCell ref="J29:K29"/>
    <mergeCell ref="I20:J20"/>
    <mergeCell ref="I21:J21"/>
    <mergeCell ref="I23:J23"/>
    <mergeCell ref="J27:K27"/>
    <mergeCell ref="I22:J22"/>
    <mergeCell ref="I10:J10"/>
    <mergeCell ref="I11:J11"/>
    <mergeCell ref="I12:J12"/>
    <mergeCell ref="I13:J13"/>
    <mergeCell ref="I14:J14"/>
    <mergeCell ref="I15:J15"/>
    <mergeCell ref="I8:J8"/>
    <mergeCell ref="I9:J9"/>
    <mergeCell ref="A1:P1"/>
    <mergeCell ref="A2:P2"/>
    <mergeCell ref="A3:P3"/>
    <mergeCell ref="A4:P4"/>
    <mergeCell ref="C5:N5"/>
    <mergeCell ref="C7:G7"/>
    <mergeCell ref="I7:N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Concentrado_14A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Castro Contreras, Refugio Guadalupe</cp:lastModifiedBy>
  <cp:lastPrinted>2014-06-08T07:57:53Z</cp:lastPrinted>
  <dcterms:created xsi:type="dcterms:W3CDTF">2011-05-31T16:09:24Z</dcterms:created>
  <dcterms:modified xsi:type="dcterms:W3CDTF">2014-07-08T17:38:27Z</dcterms:modified>
</cp:coreProperties>
</file>